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Dirección de Programación y Presupuesto\02 CENTRAL\02 Entrega Trimestral\Trimestres 2025\II TRIMESTRE 2025\Info Subsidios LDF\PARA ENTREGAR\"/>
    </mc:Choice>
  </mc:AlternateContent>
  <bookViews>
    <workbookView xWindow="0" yWindow="0" windowWidth="28800" windowHeight="11310"/>
  </bookViews>
  <sheets>
    <sheet name="R09 PESCA y ACUACULTURA" sheetId="7" r:id="rId1"/>
    <sheet name="R11 ECONOMIA" sheetId="6" r:id="rId2"/>
    <sheet name="R12 SADER" sheetId="4" r:id="rId3"/>
    <sheet name="R16 SB" sheetId="5" r:id="rId4"/>
  </sheets>
  <definedNames>
    <definedName name="_xlnm._FilterDatabase" localSheetId="2" hidden="1">'R12 SADER'!$A$6:$J$6</definedName>
    <definedName name="_xlnm.Print_Area" localSheetId="0">'R09 PESCA y ACUACULTURA'!$A$1:$J$11</definedName>
    <definedName name="_xlnm.Print_Area" localSheetId="2">'R12 SADER'!$A$1:$J$14</definedName>
    <definedName name="_xlnm.Print_Area" localSheetId="3">'R16 SB'!$A$1:$J$11</definedName>
    <definedName name="_xlnm.Print_Titles" localSheetId="0">'R09 PESCA y ACUACULTURA'!$1:$6</definedName>
    <definedName name="_xlnm.Print_Titles" localSheetId="1">'R11 ECONOMIA'!$1:$6</definedName>
    <definedName name="_xlnm.Print_Titles" localSheetId="2">'R12 SADER'!$1:$6</definedName>
    <definedName name="_xlnm.Print_Titles" localSheetId="3">'R16 SB'!$1:$6</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D14" i="4" l="1"/>
  <c r="C14" i="4"/>
  <c r="D14" i="6" l="1"/>
  <c r="C14" i="6"/>
  <c r="D11" i="7" l="1"/>
  <c r="C11" i="7"/>
  <c r="C11" i="5" l="1"/>
  <c r="H10" i="5"/>
  <c r="H9" i="5"/>
</calcChain>
</file>

<file path=xl/sharedStrings.xml><?xml version="1.0" encoding="utf-8"?>
<sst xmlns="http://schemas.openxmlformats.org/spreadsheetml/2006/main" count="230" uniqueCount="106">
  <si>
    <t>SECRETARÍA DE AGRICULTURA Y DESARROLLO RURAL</t>
  </si>
  <si>
    <t>Periodo:</t>
  </si>
  <si>
    <t>IDENTIFICACIÓN DE LA OBRA O ACCION</t>
  </si>
  <si>
    <t>DESCRIPCION DE LA OBRA O ACCION DONDE SE OTORGA EL SUBSIDIO</t>
  </si>
  <si>
    <t>MONTO PRESUPUESTADO AL TRIMESTRE</t>
  </si>
  <si>
    <t>MONTO EJERCIDO AL TRIMESTRE</t>
  </si>
  <si>
    <t>RECURSO FEDERAL O ESTATAL</t>
  </si>
  <si>
    <t>PARTIDA</t>
  </si>
  <si>
    <t>DESCRIPCIÓN DE LA PARTIDA</t>
  </si>
  <si>
    <t>POBLACION OBJETIVO</t>
  </si>
  <si>
    <t>DESTINO</t>
  </si>
  <si>
    <t>TEMPORALIDAD DEL OTORGAMIENTO</t>
  </si>
  <si>
    <t>TOTAL</t>
  </si>
  <si>
    <t>SECRETARÍA DE BIENESTAR</t>
  </si>
  <si>
    <t>SECRETARÍA DE PESCA Y ACUACULTURA</t>
  </si>
  <si>
    <t>SECRETARÍA DE ECONOMÍA E INNOVACIÓN</t>
  </si>
  <si>
    <t>Subsidios otorgados durante el Ejercicio Fiscal 2025</t>
  </si>
  <si>
    <t>ESTATAL</t>
  </si>
  <si>
    <t>43901</t>
  </si>
  <si>
    <t>OTROS SUBSIDIOS</t>
  </si>
  <si>
    <t>12-33-1</t>
  </si>
  <si>
    <t>SUBSIDIOS A LA DISTRIBUCIÓN</t>
  </si>
  <si>
    <t>Productores agropecuarios y agroalimentarios del Estado de Baja California</t>
  </si>
  <si>
    <t>Apoyo para que exhiban, promuevan, vendan y comercialicen sus productos.</t>
  </si>
  <si>
    <t>Única Vez</t>
  </si>
  <si>
    <t>12-33-2</t>
  </si>
  <si>
    <t>Apoyo en la organización de mesas de negocios con compradores para que comercialicen sus productos a nivel local, nacional e internacional</t>
  </si>
  <si>
    <t>12-33-3</t>
  </si>
  <si>
    <t>Apoyo en la organización de misiones comerciales con compradores para que comercialicen sus productos a nivel local, nacional e internacional</t>
  </si>
  <si>
    <t>al 2do. Trimestre</t>
  </si>
  <si>
    <t>(abril a junio)</t>
  </si>
  <si>
    <t>al 2do. trimestre</t>
  </si>
  <si>
    <t>META 015  ACCION 001</t>
  </si>
  <si>
    <t>La población objetivo del Programa “ILUMINA TU DÍA” contempla a familias en situación de vulnerabilidad por ingresos en el Estado de Baja California, según la definición del CONEVAL, prioritariamente aquellas que su domicilio se ubique en las ZAPBC priorizadas por la SECRETARÍA. 6. CRITERIOS DE SELECCIÓN: En el Programa “Ilumina tu Día” se considerará los principios de igualdad, no discriminación e integración familiar, por lo que la población beneficiada deberá ser la que cuenten con las siguientes características: Ser mexicana (o); Tener residencia en el Estado de Baja California, Ser mayor de 18 años de edad,  Ingresos mensuales menores de $13,000.00 (trece mil pesos 00/100), Residir preferentemente en zona prioritaria establecida por la SECRETARÍA. La aprobación de situaciones no previstas en la selección anterior, será atribución del Titular de la Secretaría de Bienestar. La disponibilidad de espacios para nuevos beneficiarios del programa, se determinará de acuerdo a la cancelación de tarjetas por falta de uso en el ejercicio inmediato anterior, dando lugar a la reasignación denominada como Activación.</t>
  </si>
  <si>
    <t>MAYO A DICIEMBRE 2025</t>
  </si>
  <si>
    <t>META 015  ACCION 002</t>
  </si>
  <si>
    <t>META 016  ACCION 001</t>
  </si>
  <si>
    <t>"El Programa estará dirigido a familias de comunidades urbanas y rurales en el Estado de Baja California, principalmente aquellas que se encuentren en las ZAPBC establecidas por la CONEVAL y priorizadas por la SECRETARÍA, que se encuentren en situación de vulnerabilidad por ingreso y/o que cubran los criterios de elegibilidad de las presentes reglas.
El Programa es de alcance estatal, por lo cual tendrá una cobertura en la totalidad de los municipios del Estado de Baja California, atendiendo las localidades que se integran en la declaratoria de zonas de atención prioritaria estatales vigentes.
El apoyo se otorgará de manera directa a los beneficiarios y dependerá directamente de la disponibilidad presupuestal del Programa.   En el Programa se considerará los principios de igualdad, no discriminación e
integración familiar, por lo que la población beneficiada deberá ser la que cuente con las siguientes características:
● Ser mexicana (o).
● Tener residencia en el Estado de Baja California.
● Ser mayor de 18 años de edad.
● Contar con ingresos mensuales menores de $13,000.00 (trece mil
pesos 00/100 M.N.).
● Preferentemente residir en las ZAPBC priorizadas por la
SECRETARÍA."</t>
  </si>
  <si>
    <t>META 016  ACCION 002</t>
  </si>
  <si>
    <t>"El Programa estará dirigido a familias de comunidades urbanas y rurales en el Estado de Baja California, principalmente aquellas que se encuentren en las ZAPBC, establecidas por la CONEVAL y priorizadas por la SECRETARÍA, que se encuentren en situación de vulnerabilidad por ingreso y/o que cubran los criterios de elegibilidad de las presentes reglas.
El Programa es de alcance estatal, por lo cual tendrá una cobertura en la totalidad de los municipios del Estado de Baja California, atendiendo las localidades que se integran en la declaratoria de zonas de atención prioritaria estatales vigentes.
El apoyo se otorgará de manera directa a los beneficiarios y dependerá directamente de la disponibilidad presupuestal del Programa.  En el Programa se considerará los principios de igualdad, no discriminación e
integración familiar, por lo que la población beneficiada deberá ser la que cuente con las siguientes características:
● Ser mexicana (o).
● Tener residencia en el Estado de Baja California.
● Ser mayor de 18 años de edad.
● Contar con ingresos mensuales menores de $13,000.00 (trece mil
pesos 00/100 M.N.).
● Preferentemente residir en las ZAPBC priorizadas por la
SECRETARÍA."</t>
  </si>
  <si>
    <r>
      <t xml:space="preserve">16-15-1 APOYO ECONÓMICO "ILUMINA TU DÍA" PARA EL GASTO DE SERVICIOS BÁSICOS EN ENERGÍA ELÉCTRICA EN EL HOGAR A FAMILIAS EN SITUACIÓN DE VULNERABILIDAD POR INGRESOS, PRIORIZANDO JEFATURAS FEMENINAS, ENTREGADO.  / </t>
    </r>
    <r>
      <rPr>
        <sz val="10"/>
        <color theme="1"/>
        <rFont val="Calibri"/>
        <family val="2"/>
        <scheme val="minor"/>
      </rPr>
      <t>ENTREGA DE TARJETA ILUMINA TU DÍA PARA FAMILIAS EN SITUACIÓN VULNERABLE, PRIORIZANDO JEFATURAS FEMENINAS. MEXICALI Y SAN FELIPE</t>
    </r>
  </si>
  <si>
    <r>
      <t xml:space="preserve">16-15-2 APOYO ECONÓMICO "ILUMINA TU DÍA" PARA EL GASTO DE SERVICIOS BÁSICOS EN ENERGÍA ELÉCTRICA EN EL HOGAR A FAMILIAS EN SITUACIÓN DE VULNERABILIDAD POR INGRESOS, PRIORIZANDO JEFATURAS FEMENINAS, ENTREGADO. </t>
    </r>
    <r>
      <rPr>
        <sz val="10"/>
        <color theme="1"/>
        <rFont val="Calibri"/>
        <family val="2"/>
        <scheme val="minor"/>
      </rPr>
      <t>/ENTREGA DE TARJETA ILUMINA TU DÍA PARA FAMILIAS EN SITUACIÓN VULNERABLE, PRIORIZANDO JEFATURAS FEMENINAS. ZONA COSTA</t>
    </r>
  </si>
  <si>
    <r>
      <t xml:space="preserve">16-16-1 APOYOS ECONÓMICOS "CON CORAZÓN PARA EL AGUA" PARA EL GASTO DE SERVICIOS BÁSICOS EN AGUA POTABLE EN EL HOGAR A FAMILIAS EN SITUACIÓN VULNERABLE POR INGRESOS, PRIORIZANDO JEFATURAS FEMENINAS, ENTREGADOS. ./                                      </t>
    </r>
    <r>
      <rPr>
        <sz val="10"/>
        <color theme="1"/>
        <rFont val="Calibri"/>
        <family val="2"/>
        <scheme val="minor"/>
      </rPr>
      <t xml:space="preserve">DISPERSIÓN DE TRANSFERENCIAS A COMISIONES DEL AGUA PARA PAGO DE SERVICIOS EN EL CONSUMO DE AGUA A PERSONAS BENEFICIARIAS, PRIORIZANDO JEFATURAS FEMENINAS. MEXICALI Y SAN FELIPE </t>
    </r>
  </si>
  <si>
    <r>
      <t xml:space="preserve">16-16-2 APOYOS ECONÓMICOS "CON CORAZÓN PARA EL AGUA" PARA EL GASTO DE SERVICIOS BÁSICOS EN AGUA POTABLE EN EL HOGAR A FAMILIAS EN SITUACIÓN VULNERABLE POR INGRESOS, PRIORIZANDO JEFATURAS FEMENINAS, ENTREGADOS. ./                                      </t>
    </r>
    <r>
      <rPr>
        <sz val="10"/>
        <color theme="1"/>
        <rFont val="Calibri"/>
        <family val="2"/>
        <scheme val="minor"/>
      </rPr>
      <t>DISPERSIÓN DE TRANSFERENCIAS A COMISIONES DEL AGUA PARA PAGO DE SERVICIOS EN EL CONSUMO DE AGUA A PERSONAS BENEFICIARIAS, PRIORIZANDO JEFATURAS FEMENINAS. ZONA COSTA</t>
    </r>
  </si>
  <si>
    <t>09-007-005</t>
  </si>
  <si>
    <t>APOYO PARA CONVENIO PARA LA EJECUCIÓN DEL PROGRAMA ANUAL DE ACCIONES CONTRA EL CAMBIO CLIMÁTICO y MEJORAMIENTO Y CONSERVACIÓN DE PRODUCTOS PESQUEROS.</t>
  </si>
  <si>
    <t>Sector Pesquero</t>
  </si>
  <si>
    <t>09-012-002</t>
  </si>
  <si>
    <t>APOYO ECONÓMIICO A CONVENIO PARA DESARROLLO DE PROYECTOS TECNOLÓGICOS PARA LA GENERACIÓN DE ENERGÍAS ALTERNATIVAS EN CAMPOS PESQUEROS EN ZONAS MARGINADAS, CON SISTEMAS DE PANELES SOLARES.</t>
  </si>
  <si>
    <r>
      <rPr>
        <b/>
        <sz val="11"/>
        <color rgb="FF000000"/>
        <rFont val="Calibri"/>
        <family val="2"/>
        <scheme val="minor"/>
      </rPr>
      <t>* Convenio con Productos Marinos Gómez, Sociedad de Producción Rural de Responsabilidad Limitada</t>
    </r>
    <r>
      <rPr>
        <sz val="11"/>
        <color rgb="FF000000"/>
        <rFont val="Calibri"/>
        <family val="2"/>
        <scheme val="minor"/>
      </rPr>
      <t xml:space="preserve">,  Se destinaron </t>
    </r>
    <r>
      <rPr>
        <b/>
        <sz val="11"/>
        <color rgb="FF000000"/>
        <rFont val="Calibri"/>
        <family val="2"/>
        <scheme val="minor"/>
      </rPr>
      <t xml:space="preserve">$500,000.00 </t>
    </r>
    <r>
      <rPr>
        <sz val="11"/>
        <color rgb="FF000000"/>
        <rFont val="Calibri"/>
        <family val="2"/>
        <scheme val="minor"/>
      </rPr>
      <t xml:space="preserve">como complemento al recurso total de $1,100,000.00 pesos  de este convenio el cual tiene como objetivo el apoyo económico para mejorar los procesos sanitarios, mantener la cadena de frío de los productos pesqueros, así como la transición al uso de energías renovables, a fin de preservar la calidad de las diversas especies marinas aprovechadas, eficientizar los procesos de producción, transporte, almacenamiento, conservación de los alimentos, que permitan incrementar la cadena de valor de los productos de los pescadores del Ejido 27 de enero de Punta Colonet, en el Municipio de Ensenada, Baja California.                                                                                                                                     </t>
    </r>
    <r>
      <rPr>
        <b/>
        <sz val="11"/>
        <color rgb="FF000000"/>
        <rFont val="Calibri"/>
        <family val="2"/>
        <scheme val="minor"/>
      </rPr>
      <t xml:space="preserve">* Convenio  con Sociedad De Producción Rural Punta Canoas, Sociedad de Responsabilidad Limitada de Capital Variable </t>
    </r>
    <r>
      <rPr>
        <sz val="11"/>
        <color rgb="FF000000"/>
        <rFont val="Calibri"/>
        <family val="2"/>
        <scheme val="minor"/>
      </rPr>
      <t xml:space="preserve"> por </t>
    </r>
    <r>
      <rPr>
        <b/>
        <sz val="11"/>
        <color rgb="FF000000"/>
        <rFont val="Calibri"/>
        <family val="2"/>
        <scheme val="minor"/>
      </rPr>
      <t xml:space="preserve">$500,000.00 pesos, </t>
    </r>
    <r>
      <rPr>
        <sz val="11"/>
        <color rgb="FF000000"/>
        <rFont val="Calibri"/>
        <family val="2"/>
        <scheme val="minor"/>
      </rPr>
      <t>como</t>
    </r>
    <r>
      <rPr>
        <b/>
        <sz val="11"/>
        <color rgb="FF000000"/>
        <rFont val="Calibri"/>
        <family val="2"/>
        <scheme val="minor"/>
      </rPr>
      <t xml:space="preserve"> </t>
    </r>
    <r>
      <rPr>
        <sz val="11"/>
        <color rgb="FF000000"/>
        <rFont val="Calibri"/>
        <family val="2"/>
        <scheme val="minor"/>
      </rPr>
      <t xml:space="preserve">apoyo económico para mejorar los procesos sanitarios, mantener la cadena de frío de los productos pesqueros, así como la transición al uso de energías renovables, a fin de preservar la calidad de las diversas especies marinas aprovechadas, que permitan incrementar la cadena de valor de los productos de los pescadores de la Localidad de Punta Canoas, en el Municipio de San Quintín, Baja California. </t>
    </r>
  </si>
  <si>
    <t>09-009-001</t>
  </si>
  <si>
    <t>APOYO ECONÓMICO PARA CONVENIO PARA LA ELABORACIÓN DE ESTUDIOS TÉCNICOS DE PROYECTOS PARA LA INTRODUCCIÓN DE ESPECIES DE ACUACULTURA EN EL ESTADO</t>
  </si>
  <si>
    <t>Sector Acuícola</t>
  </si>
  <si>
    <t>Este recurso corresponde a un apoyo para el CETMAR 42, en San Quintín, para desarrollar acuaponia, debido  a que no se tiene un convenio macro con el CETMAR, se esta gestionando para que se realice mediante una colaboración con alguna Institución, una opción es con la FCM- UABC y la segunda opción es con el CESAIBC.</t>
  </si>
  <si>
    <t>09-012-015</t>
  </si>
  <si>
    <t>APOYO ECONÓMICO A CONVENIO DE COLABORACIÓN CON INSTITUCIONES DE INVESTIGACIÓN CIENTIFICA Y O ASOCIACIONES CIVILES  PARA PROYECTOS DE DESARROLLO TECNOLOGICO EN MATERIA ACUÍCOLA</t>
  </si>
  <si>
    <t>Este recurso corresponde al apoyo para un grupo de agricultores del Valle de Mexicali, para desarrollar un módulo de  acuaponia, el cual es representado por una persona física, el convenio se envió a revisión a la Secretaría de Hacienda,  dando como respuesta lo siguiente: "se llegó a la conclusión de que no reúne los requisitos legales que para su suscripción se requiere", esto debido a que Constancia de Situación Fiscal, desprende que su actividad económica, no corresponde al concepto del Convenio, por lo que se esta solicitando que el grupo de agricultores designe a otra persona como solicitante del recurso, y actualmente estamos recabando los datos del nuevo expediente.</t>
  </si>
  <si>
    <t>11-112-006-A006-007-001-43301-1-110125-000</t>
  </si>
  <si>
    <t>43301</t>
  </si>
  <si>
    <t>SUBSIDIOS A LA INVERSIÓN</t>
  </si>
  <si>
    <t>EMPRESAS Y POBLACIÓN DEL ESTADO DE BAJA CALIFORNIA</t>
  </si>
  <si>
    <t>NO SE HA EJERCIDO RECURSO</t>
  </si>
  <si>
    <t>TRIMESTRAL</t>
  </si>
  <si>
    <t>11-112-006-A006-007-001-43801-1-110125-000</t>
  </si>
  <si>
    <t>43801</t>
  </si>
  <si>
    <t>SUBSIDIOS A ENTIDADES FEDERATIVAS Y MUNICIPIOS</t>
  </si>
  <si>
    <t>MUNICIPIOS DEL ESTADO DE BAJA CALIFORNIA</t>
  </si>
  <si>
    <t>11-112-006-A006-007-002-43301-1-110125-000</t>
  </si>
  <si>
    <t>EMPRESAS Y ACTORES DEL ECOSISTEMA DE INNOVACIÓN</t>
  </si>
  <si>
    <t>SEMESTRAL</t>
  </si>
  <si>
    <t>11-162-053-A465-013-001-43301-1-110125-000</t>
  </si>
  <si>
    <t>EMPRESAS Y ORGANISMOS EMPRESARIALES</t>
  </si>
  <si>
    <t>PROMOVER LA COMERCIALIZACIÓN DE PRODUCTOS Y SERVICIOS DE EXPOSITORES DE LA REGIÓN Y NACIONALES DE LA INDUSTRIA DEL MUEBLE; y, EL FORTALECIMIENTO DE LA CULTURA CERVECERA</t>
  </si>
  <si>
    <t>11-321-042-A461-027-002-43301-1-110125-000</t>
  </si>
  <si>
    <t>ACTORES DEL ECOSISTEMA DE INNOVACIÓN</t>
  </si>
  <si>
    <t>11-412-084-A102-010-002-43301-1-110125-000</t>
  </si>
  <si>
    <t>EMPRESAS DE LOS DIFERENTES SECTORES PRODUCTIVOS DEL ESTADO</t>
  </si>
  <si>
    <t>PROFESIONALIZACIÓN DE LOS SECTORES PRODUCTIVOS</t>
  </si>
  <si>
    <t>11-511-073-A300-028-001-43301-1-110125-000</t>
  </si>
  <si>
    <t>ACTORES DEL ECOSISTEMA DE INDUSTRIAS CREATIVA</t>
  </si>
  <si>
    <r>
      <t xml:space="preserve">11-7-2 ESTRATEGIAS PARA EL FORTALECIMIENTO DEL SECTOR, IMPLEMENTADAS/                                                                                </t>
    </r>
    <r>
      <rPr>
        <sz val="11"/>
        <color theme="1"/>
        <rFont val="Calibri"/>
        <family val="2"/>
        <scheme val="minor"/>
      </rPr>
      <t>IMPULSO DE LA INNOVACIÓN PARA COMPETIR EN SECTORES DE ALTO VALOR AGREGADO, INTENSIVOS EN CONOCIMIENTO Y TECNOLOGÍA DE PUNTA</t>
    </r>
  </si>
  <si>
    <r>
      <t xml:space="preserve">11-13-1 ESTIMULOS PARA EL FORTALECIMIENTO DE LAS EMPRESAS INSTALADAS EN BAJA CALIFORNIA, PROGRAMAS, PROYECTOS Y ACCIONES QUE IMPULSEN LA ECONOMÍA LOCAL, OTORGADOS/                                                           </t>
    </r>
    <r>
      <rPr>
        <sz val="11"/>
        <color theme="1"/>
        <rFont val="Calibri"/>
        <family val="2"/>
        <scheme val="minor"/>
      </rPr>
      <t>OTORGAMIENTO DE APOYOS PARA EL FOMENTO DE LA ECONOMÍA LOCAL</t>
    </r>
  </si>
  <si>
    <r>
      <t xml:space="preserve">11-27-2 PERSONA PARTICIPANTE EN PROGRAMAS PARA EL DESARROLLO DE TALENTO EN SECTORES ESTRATÉGICOS ECONÓMICOS CON EL ECOSISTEMA DE INNOVACIÓN VINCULADOS/                                                                        </t>
    </r>
    <r>
      <rPr>
        <sz val="11"/>
        <color theme="1"/>
        <rFont val="Calibri"/>
        <family val="2"/>
        <scheme val="minor"/>
      </rPr>
      <t>CONSOLIDACIÓN DEL PROGRAMA DE ORIENTACIÓN VOCACIONAL A SECTORES PRODUCTIVOS DE ALTO VALOR</t>
    </r>
  </si>
  <si>
    <r>
      <t xml:space="preserve">11-10-2 INCENTIVOS QUE FACILITEN LA PROFESIONALIZACIÓN Y CAPACITACIÓN DE LAS MIPYMES ENCARGADAS DE DESARROLLAR PRODUCTOS Y/O SERVICIOS CONFORME A LAS VOCACIONES PRODUCTIVAS REGIONALES, PROMOVIDOS/                                </t>
    </r>
    <r>
      <rPr>
        <sz val="11"/>
        <color theme="1"/>
        <rFont val="Calibri"/>
        <family val="2"/>
        <scheme val="minor"/>
      </rPr>
      <t>IMPLEMENTACIÓN DE PROGRAMAS PARA APOYO A LAS EMPRESAS EN PROCESO DE CERTIFICACIÓN</t>
    </r>
  </si>
  <si>
    <r>
      <t xml:space="preserve">11-28-1 ENTE DEL SECTOR CREATIVO DEL ESTADO, A TRAVÉS DE SU PARTICIPACIÓN EN EVENTOS NACIONALES E INTERNACIONALES IMPULSADO /                                                            </t>
    </r>
    <r>
      <rPr>
        <sz val="11"/>
        <color theme="1"/>
        <rFont val="Calibri"/>
        <family val="2"/>
        <scheme val="minor"/>
      </rPr>
      <t>IMPULSO A LAS INDUSTRIAS CREATIVAS PARA COMPETIR CON PROYECTOS E INVERSIÓN, LOCALES Y NACIONALES, DESARROLLANDO TALENTO, FORTALECIENDO LA INFRAESTRUCTURA Y GENERANDO DERRAMA ECONÓMICA EN BENEFICIO DEL ESTADO</t>
    </r>
  </si>
  <si>
    <r>
      <t>11-7-1 ESTRATEGIAS PARA EL FORTALECIMIENTO DEL SECTOR, IMPLEMENTADAS</t>
    </r>
    <r>
      <rPr>
        <sz val="11"/>
        <color theme="1"/>
        <rFont val="Calibri"/>
        <family val="2"/>
        <scheme val="minor"/>
      </rPr>
      <t>/                                                                        PROMOCIÓN DE LAS FORTALEZAS Y POTENCIALIDADES DEL ESTADO DE BAJA CALIFORNIA PARA ATRAER Y RETENER INVERSIÓN, ASÍ COMO FAVORECER LA DERRAMA ECONÓMICA EN EL ESTADO</t>
    </r>
  </si>
  <si>
    <r>
      <t xml:space="preserve">11-7-1 ESTRATEGIAS PARA EL FORTALECIMIENTO DEL SECTOR, IMPLEMENTADAS/                                                                       </t>
    </r>
    <r>
      <rPr>
        <sz val="11"/>
        <color theme="1"/>
        <rFont val="Calibri"/>
        <family val="2"/>
        <scheme val="minor"/>
      </rPr>
      <t>PROMOCIÓN DE LAS FORTALEZAS Y POTENCIALIDADES DEL ESTADO DE BAJA CALIFORNIA PARA ATRAER Y RETENER INVERSIÓN, ASÍ COMO FAVORECER LA DERRAMA ECONÓMICA EN EL ESTADO</t>
    </r>
  </si>
  <si>
    <r>
      <t xml:space="preserve">ACCIONES DE APOYO A EMPRESAS DEL SECTOR AGROALIMENTARIO PARA LA PARTICIPACIÓN EN EVENTOS Y FOROS DE PROMOCIÓN, EFECTUADAS./                                </t>
    </r>
    <r>
      <rPr>
        <sz val="7.5"/>
        <color theme="1"/>
        <rFont val="Calibri"/>
        <family val="2"/>
        <scheme val="minor"/>
      </rPr>
      <t xml:space="preserve">PARTICIPACIÓN DE AGROINDUSTRIAS EN EVENTOS DEL SECTOR AGROALIMENTARIO
</t>
    </r>
  </si>
  <si>
    <t>43201</t>
  </si>
  <si>
    <r>
      <t xml:space="preserve">ACCIONES DE APOYO A EMPRESAS DEL SECTOR AGROALIMENTARIO PARA LA PARTICIPACIÓN EN EVENTOS Y FOROS DE PROMOCIÓN, EFECTUADAS./                            </t>
    </r>
    <r>
      <rPr>
        <sz val="7.5"/>
        <color theme="1"/>
        <rFont val="Calibri"/>
        <family val="2"/>
        <scheme val="minor"/>
      </rPr>
      <t xml:space="preserve"> ORGANIZACIÓN DE MESAS DE NEGOCIOS PARA LA POBLACIÓN DEL SECTOR AGROALIMENTARIO DEL ESTADO</t>
    </r>
  </si>
  <si>
    <r>
      <t xml:space="preserve">ACCIONES DE APOYO A EMPRESAS DEL SECTOR AGROALIMENTARIO PARA LA PARTICIPACIÓN EN EVENTOS Y FOROS DE PROMOCIÓN, EFECTUADAS./                             </t>
    </r>
    <r>
      <rPr>
        <sz val="7.5"/>
        <color theme="1"/>
        <rFont val="Calibri"/>
        <family val="2"/>
        <scheme val="minor"/>
      </rPr>
      <t>PARTICIPACIÓN EN MISIONES COMERCIALES DEL SECTOR AGROALIMENTARIO</t>
    </r>
  </si>
  <si>
    <t>12-34-1</t>
  </si>
  <si>
    <r>
      <t xml:space="preserve">CERTIFICACIÓN Y RECERTIFICACIÓN A EMPRESAS CON ALTOS ESTÁNDARES DE CALIDAD, OTORGADA./                                     </t>
    </r>
    <r>
      <rPr>
        <sz val="7.5"/>
        <color theme="1"/>
        <rFont val="Calibri"/>
        <family val="2"/>
        <scheme val="minor"/>
      </rPr>
      <t>EVALUACIÓN A UNIDADES DE PRODUCCIÓN DE LAS AGROINDUSTRIAS SOLICITANTES</t>
    </r>
  </si>
  <si>
    <t>43101</t>
  </si>
  <si>
    <t>SUBSIDIOS AL CAMPO</t>
  </si>
  <si>
    <t xml:space="preserve">Certificar a la producción de materia prima de calidad y buenas prácticas en el sector pecuario, agricola y agroindustrial. La evaluación de estos será en base a normativas oficiales mexicanas competentes así como procedimientos de buenas prácticas. </t>
  </si>
  <si>
    <t>12-35-1</t>
  </si>
  <si>
    <r>
      <t xml:space="preserve">INFORMACIÓN DE MERCADOS A LA POBLACIÓN DEL SECTOR AGROALIMENTARIO DEL ESTADO, PROPORCIONADA./                                                             </t>
    </r>
    <r>
      <rPr>
        <sz val="7.5"/>
        <color theme="1"/>
        <rFont val="Calibri"/>
        <family val="2"/>
        <scheme val="minor"/>
      </rPr>
      <t>ELABORACIÓN DE FICHAS INFORMATIVAS CON LOS PRECIOS DE DIFERENTES PRODUCTOS, DÓLAR FIX, PRECIOS DE COBERTURAS Y COMENTARIOS DEL MERCADO</t>
    </r>
  </si>
  <si>
    <t>Apoyo con la generación de información de precios de coberturas, etc. Para la oportuna toma de decisiones</t>
  </si>
  <si>
    <t>12-35-2</t>
  </si>
  <si>
    <r>
      <t xml:space="preserve">INFORMACIÓN DE MERCADOS A LA POBLACIÓN DEL SECTOR AGROALIMENTARIO DEL ESTADO, PROPORCIONADA./                                                            </t>
    </r>
    <r>
      <rPr>
        <sz val="7.5"/>
        <color theme="1"/>
        <rFont val="Calibri"/>
        <family val="2"/>
        <scheme val="minor"/>
      </rPr>
      <t xml:space="preserve">   ASESORIA Y CAPACITACION AL SECTOR AGROPECUARIO PARA LA OPORTUNA TOMA DE DECISIONES </t>
    </r>
  </si>
  <si>
    <t>12-31-1</t>
  </si>
  <si>
    <r>
      <t xml:space="preserve">EMPRESAS DEL SECTOR AGROALIMENTARIO A TRAVÉS DEL CENTRO AGROEMPRENDEDOR, APOYADAS./                                 </t>
    </r>
    <r>
      <rPr>
        <sz val="7.5"/>
        <color theme="1"/>
        <rFont val="Calibri"/>
        <family val="2"/>
        <scheme val="minor"/>
      </rPr>
      <t xml:space="preserve">OTORGAMIENTO DE SERVICIO INTEGRAL DE ACOMPAÑAMIENTO PARA EL DESARROLLO DE EMPRESAS DEL SECTOR AGROALIMENTARIO </t>
    </r>
  </si>
  <si>
    <t>Apoyo en el desarrollo empresarial a través de capacitación, asesoría y gestión</t>
  </si>
  <si>
    <r>
      <t xml:space="preserve">Los convenios con este recurso se encuentran en  en revisión para su validación por parte de la Secretaría de Hacienda y Consejería Juridica desglosandose de la siguiente manera:                                                                                                          </t>
    </r>
    <r>
      <rPr>
        <b/>
        <sz val="8"/>
        <color rgb="FF000000"/>
        <rFont val="Calibri"/>
        <family val="2"/>
        <scheme val="minor"/>
      </rPr>
      <t xml:space="preserve">* Convenio con el desarrollador Jesús Alejandro Gómez López, </t>
    </r>
    <r>
      <rPr>
        <sz val="8"/>
        <color rgb="FF000000"/>
        <rFont val="Calibri"/>
        <family val="2"/>
        <scheme val="minor"/>
      </rPr>
      <t xml:space="preserve">por la cantidad de </t>
    </r>
    <r>
      <rPr>
        <b/>
        <sz val="8"/>
        <color rgb="FF000000"/>
        <rFont val="Calibri"/>
        <family val="2"/>
        <scheme val="minor"/>
      </rPr>
      <t>$600,000.00</t>
    </r>
    <r>
      <rPr>
        <sz val="8"/>
        <color rgb="FF000000"/>
        <rFont val="Calibri"/>
        <family val="2"/>
        <scheme val="minor"/>
      </rPr>
      <t xml:space="preserve"> pesos,  como apoyo económico para llevar a cabo la adquisición de una purificadora de agua y 9 tanques de almacenamiento de agua, lo anterior para efecto de realizar de manera más eficiente el procesamiento de la gónada de erizo, pulpa de almeja, cocimiento de pulpo y cangrejo y eviscerado y fileteo de escama marina y con ello mantener los empleos directos e indirectos que se tiene para la realización de esa labor, aunado a que esta planta recibe productos de otros permisionarios de la región de Punta Colonet por lo que se estima que adicionales a los 32 empleos directos y 30 indirectos, siendo el 80% de estós ocupados por mujeres, al poder atender las necesidades de los otros permisionarios el beneficio sería para aproximadamente 130 familias.
</t>
    </r>
    <r>
      <rPr>
        <b/>
        <sz val="8"/>
        <color rgb="FF000000"/>
        <rFont val="Calibri"/>
        <family val="2"/>
        <scheme val="minor"/>
      </rPr>
      <t>* Convenio con</t>
    </r>
    <r>
      <rPr>
        <sz val="8"/>
        <color rgb="FF000000"/>
        <rFont val="Calibri"/>
        <family val="2"/>
        <scheme val="minor"/>
      </rPr>
      <t xml:space="preserve"> </t>
    </r>
    <r>
      <rPr>
        <b/>
        <sz val="8"/>
        <color rgb="FF000000"/>
        <rFont val="Calibri"/>
        <family val="2"/>
        <scheme val="minor"/>
      </rPr>
      <t xml:space="preserve">Faro García Sociedad de Producción Rural de Responsabilidad Limitada </t>
    </r>
    <r>
      <rPr>
        <sz val="8"/>
        <color rgb="FF000000"/>
        <rFont val="Calibri"/>
        <family val="2"/>
        <scheme val="minor"/>
      </rPr>
      <t>por</t>
    </r>
    <r>
      <rPr>
        <b/>
        <sz val="8"/>
        <color rgb="FF000000"/>
        <rFont val="Calibri"/>
        <family val="2"/>
        <scheme val="minor"/>
      </rPr>
      <t xml:space="preserve"> $600,000.00 pesos</t>
    </r>
    <r>
      <rPr>
        <sz val="8"/>
        <color rgb="FF000000"/>
        <rFont val="Calibri"/>
        <family val="2"/>
        <scheme val="minor"/>
      </rPr>
      <t xml:space="preserve"> pesos que tiene por objeto el apoyo económico para mejorar la cadena de frío (congelación), que se utiliza para el procesamiento de las diversas especies marinas aprovechadas por el sector pesquero local, mejorando así los procesos de la cadena de valor de los productos de los pescadores de San Felipe, Baja California, mismo que se encuentra en revisión por parte de la Secretaría de Hacienda.                                                                                                                                                         </t>
    </r>
    <r>
      <rPr>
        <b/>
        <sz val="8"/>
        <color rgb="FF000000"/>
        <rFont val="Calibri"/>
        <family val="2"/>
        <scheme val="minor"/>
      </rPr>
      <t>* Convenio con Productos Marinos Gómez, Sociedad de Producción Rural de Responsabilidad Limitada</t>
    </r>
    <r>
      <rPr>
        <sz val="8"/>
        <color rgb="FF000000"/>
        <rFont val="Calibri"/>
        <family val="2"/>
        <scheme val="minor"/>
      </rPr>
      <t>, para este convenio se tomarán los $600,000.00 pesos restantes de este codigo programático (</t>
    </r>
    <r>
      <rPr>
        <b/>
        <sz val="8"/>
        <color rgb="FF000000"/>
        <rFont val="Calibri"/>
        <family val="2"/>
        <scheme val="minor"/>
      </rPr>
      <t>$200,000.00</t>
    </r>
    <r>
      <rPr>
        <sz val="8"/>
        <color rgb="FF000000"/>
        <rFont val="Calibri"/>
        <family val="2"/>
        <scheme val="minor"/>
      </rPr>
      <t xml:space="preserve"> pesos se encuentran en este trimestre y los otros $400,000.00 pesos se encuentran en el tercer trimestre, por eso se hace mencion de $600,000.00 restantes), como complemento del monto de $1,100,000.00 pesos destinados a este convenio el cual tiene como objetivo el apoyo económico para mejorar los procesos sanitarios, mantener la cadena de frío de los productos pesqueros, así como la transición al uso de energías renovables, a fin de preservar la calidad de las diversas especies marinas aprovechadas, eficientizar los procesos de producción, transporte, almacenamiento, conservación de los alimentos, que permitan incrementar la cadena de valor de los productos de los pescadores del Ejido 27 de enero de Punta Colonet, en el Municipio de Ensenada, Baja California.                                                                                                                  </t>
    </r>
  </si>
  <si>
    <t>(abril a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</si>
</sst>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quot;$&quot;* #,##0.00_-;_-&quot;$&quot;* &quot;-&quot;??_-;_-@_-"/>
    <numFmt numFmtId="165" formatCode="&quot;$&quot;#,##0.00"/>
    <numFmt numFmtId="166" formatCode="&quot;$&quot;#,##0.00;[Red]\-&quot;$&quot;#,##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sz val="8"/>
      <name val="Calibri"/>
      <family val="2"/>
      <scheme val="minor"/>
    </font>
    <font>
      <b/>
      <sz val="18"/>
      <color rgb="FFFF0000"/>
      <name val="Calibri"/>
      <family val="2"/>
    </font>
    <font>
      <b/>
      <sz val="16"/>
      <color rgb="FFFF0000"/>
      <name val="Calibri"/>
      <family val="2"/>
      <scheme val="minor"/>
    </font>
    <font>
      <b/>
      <sz val="11"/>
      <color theme="0"/>
      <name val="Calibri"/>
      <family val="2"/>
      <scheme val="minor"/>
    </font>
    <font>
      <b/>
      <sz val="14"/>
      <name val="Calibri"/>
      <family val="2"/>
      <scheme val="minor"/>
    </font>
    <font>
      <sz val="14"/>
      <name val="Calibri"/>
      <family val="2"/>
      <scheme val="minor"/>
    </font>
    <font>
      <b/>
      <sz val="10"/>
      <color theme="0"/>
      <name val="Calibri"/>
      <family val="2"/>
      <scheme val="minor"/>
    </font>
    <font>
      <sz val="11"/>
      <color rgb="FF000000"/>
      <name val="Calibri"/>
      <family val="2"/>
      <scheme val="minor"/>
    </font>
    <font>
      <sz val="10"/>
      <color rgb="FF000000"/>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1"/>
      <color rgb="FF000000"/>
      <name val="Calibri"/>
      <family val="2"/>
      <scheme val="minor"/>
    </font>
    <font>
      <b/>
      <sz val="7.5"/>
      <color theme="1"/>
      <name val="Calibri"/>
      <family val="2"/>
      <scheme val="minor"/>
    </font>
    <font>
      <sz val="7.5"/>
      <color theme="1"/>
      <name val="Calibri"/>
      <family val="2"/>
      <scheme val="minor"/>
    </font>
    <font>
      <sz val="8"/>
      <color rgb="FF000000"/>
      <name val="Calibri"/>
      <family val="2"/>
      <scheme val="minor"/>
    </font>
    <font>
      <b/>
      <sz val="8"/>
      <color rgb="FF0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80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71">
    <xf numFmtId="0" fontId="0" fillId="0" borderId="0" xfId="0"/>
    <xf numFmtId="0" fontId="0" fillId="0" borderId="0" xfId="0" applyAlignment="1">
      <alignment horizontal="center"/>
    </xf>
    <xf numFmtId="0" fontId="2"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left"/>
    </xf>
    <xf numFmtId="0" fontId="3" fillId="0" borderId="0" xfId="0" applyFont="1" applyAlignment="1">
      <alignment horizontal="center" wrapText="1"/>
    </xf>
    <xf numFmtId="0" fontId="0" fillId="0" borderId="0" xfId="0" applyAlignment="1">
      <alignment horizontal="center" wrapText="1"/>
    </xf>
    <xf numFmtId="0" fontId="0" fillId="0" borderId="0" xfId="0" applyAlignment="1">
      <alignment wrapText="1"/>
    </xf>
    <xf numFmtId="0" fontId="4" fillId="0" borderId="0" xfId="0" applyFont="1" applyAlignment="1">
      <alignment horizontal="right"/>
    </xf>
    <xf numFmtId="4" fontId="3" fillId="0" borderId="0" xfId="0" applyNumberFormat="1" applyFont="1" applyAlignment="1">
      <alignment horizontal="right"/>
    </xf>
    <xf numFmtId="4" fontId="0" fillId="0" borderId="0" xfId="0" applyNumberFormat="1" applyAlignment="1">
      <alignment horizontal="right"/>
    </xf>
    <xf numFmtId="164" fontId="2" fillId="0" borderId="0" xfId="1" applyFont="1" applyFill="1" applyBorder="1"/>
    <xf numFmtId="4" fontId="3" fillId="0" borderId="0" xfId="0" applyNumberFormat="1" applyFont="1" applyAlignment="1">
      <alignment horizontal="left"/>
    </xf>
    <xf numFmtId="0" fontId="10" fillId="0" borderId="0" xfId="0" applyFont="1" applyAlignment="1">
      <alignment horizontal="left"/>
    </xf>
    <xf numFmtId="0" fontId="11" fillId="0" borderId="0" xfId="0" applyFont="1" applyAlignment="1">
      <alignment horizontal="left"/>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right" vertical="center" wrapText="1"/>
    </xf>
    <xf numFmtId="0" fontId="0" fillId="0" borderId="0" xfId="0" applyFont="1" applyFill="1"/>
    <xf numFmtId="0" fontId="0" fillId="0" borderId="0" xfId="0" applyFill="1"/>
    <xf numFmtId="0" fontId="0" fillId="0" borderId="0" xfId="0" applyFill="1" applyAlignment="1">
      <alignment wrapText="1"/>
    </xf>
    <xf numFmtId="0" fontId="12" fillId="3" borderId="1" xfId="0" applyFont="1" applyFill="1" applyBorder="1" applyAlignment="1">
      <alignment horizontal="center" vertical="center" wrapText="1"/>
    </xf>
    <xf numFmtId="0" fontId="13" fillId="0" borderId="1" xfId="0" applyFont="1" applyBorder="1" applyAlignment="1">
      <alignment horizontal="justify" vertical="center" wrapText="1"/>
    </xf>
    <xf numFmtId="0" fontId="9" fillId="3" borderId="3" xfId="0" applyFont="1" applyFill="1" applyBorder="1" applyAlignment="1">
      <alignment horizontal="center" vertical="center" wrapText="1"/>
    </xf>
    <xf numFmtId="4" fontId="9" fillId="3" borderId="3" xfId="0" applyNumberFormat="1" applyFont="1" applyFill="1" applyBorder="1" applyAlignment="1">
      <alignment horizontal="right" vertical="center" wrapText="1"/>
    </xf>
    <xf numFmtId="4" fontId="0" fillId="0" borderId="1" xfId="0" applyNumberFormat="1" applyBorder="1" applyAlignment="1">
      <alignment horizontal="right" vertical="center"/>
    </xf>
    <xf numFmtId="0" fontId="0" fillId="0" borderId="0" xfId="0" applyFont="1"/>
    <xf numFmtId="0" fontId="0" fillId="0" borderId="0" xfId="0" applyAlignment="1">
      <alignment horizontal="center" vertical="center"/>
    </xf>
    <xf numFmtId="0" fontId="3" fillId="0" borderId="0" xfId="0" applyFont="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3" fillId="0" borderId="1" xfId="0" applyFont="1" applyBorder="1" applyAlignment="1">
      <alignment horizontal="center" vertical="center" wrapText="1"/>
    </xf>
    <xf numFmtId="0" fontId="3" fillId="0" borderId="0" xfId="0" applyFont="1" applyAlignment="1">
      <alignment horizontal="center"/>
    </xf>
    <xf numFmtId="0" fontId="13" fillId="0" borderId="1" xfId="0" applyFont="1" applyBorder="1" applyAlignment="1">
      <alignment horizontal="left" vertical="center" wrapText="1"/>
    </xf>
    <xf numFmtId="0" fontId="14" fillId="0" borderId="1" xfId="0" applyFont="1" applyFill="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2" fillId="0" borderId="0" xfId="0" applyFont="1" applyFill="1" applyAlignment="1">
      <alignment horizontal="center" vertical="center"/>
    </xf>
    <xf numFmtId="0" fontId="15" fillId="0" borderId="1" xfId="0" applyFont="1" applyBorder="1" applyAlignment="1">
      <alignment horizontal="left" vertical="center" wrapText="1"/>
    </xf>
    <xf numFmtId="165" fontId="17" fillId="0" borderId="1" xfId="0" applyNumberFormat="1" applyFont="1" applyFill="1" applyBorder="1" applyAlignment="1" applyProtection="1">
      <alignment vertical="center" wrapText="1"/>
      <protection locked="0"/>
    </xf>
    <xf numFmtId="165" fontId="16" fillId="0" borderId="1" xfId="0" applyNumberFormat="1" applyFont="1" applyFill="1" applyBorder="1" applyAlignment="1" applyProtection="1">
      <alignment vertical="center" wrapText="1"/>
      <protection locked="0"/>
    </xf>
    <xf numFmtId="3" fontId="14" fillId="0" borderId="1" xfId="0" applyNumberFormat="1" applyFont="1" applyBorder="1" applyAlignment="1">
      <alignment horizontal="center" vertical="center" wrapText="1"/>
    </xf>
    <xf numFmtId="0" fontId="14" fillId="0" borderId="1" xfId="0" applyFont="1" applyBorder="1" applyAlignment="1">
      <alignment horizontal="left" vertical="top" wrapText="1"/>
    </xf>
    <xf numFmtId="0" fontId="15" fillId="0" borderId="1" xfId="0" applyFont="1" applyBorder="1" applyAlignment="1">
      <alignment horizontal="left" vertical="top" wrapText="1"/>
    </xf>
    <xf numFmtId="165" fontId="0" fillId="0" borderId="1" xfId="0" applyNumberFormat="1" applyBorder="1" applyAlignment="1" applyProtection="1">
      <alignment vertical="center" wrapText="1"/>
      <protection locked="0"/>
    </xf>
    <xf numFmtId="166" fontId="13" fillId="0" borderId="1" xfId="0" applyNumberFormat="1" applyFont="1" applyBorder="1" applyAlignment="1">
      <alignment horizontal="right" vertical="center" wrapText="1"/>
    </xf>
    <xf numFmtId="4" fontId="0" fillId="0" borderId="1" xfId="0" applyNumberFormat="1" applyBorder="1" applyAlignment="1">
      <alignment horizontal="right" vertical="center" wrapText="1"/>
    </xf>
    <xf numFmtId="0" fontId="0" fillId="0" borderId="1" xfId="0" applyBorder="1" applyAlignment="1">
      <alignment horizontal="left" vertical="center" wrapText="1"/>
    </xf>
    <xf numFmtId="0" fontId="13" fillId="0" borderId="1" xfId="0" applyFont="1" applyFill="1" applyBorder="1" applyAlignment="1">
      <alignment horizontal="center" vertical="center" wrapText="1"/>
    </xf>
    <xf numFmtId="0" fontId="19" fillId="0" borderId="1" xfId="0" applyFont="1" applyBorder="1" applyAlignment="1">
      <alignment horizontal="justify" vertical="center" wrapText="1"/>
    </xf>
    <xf numFmtId="0" fontId="19" fillId="0" borderId="1" xfId="0" applyFont="1" applyBorder="1" applyAlignment="1">
      <alignment horizontal="left" vertical="center" wrapText="1"/>
    </xf>
    <xf numFmtId="0" fontId="4" fillId="0" borderId="0" xfId="0" applyFont="1" applyAlignment="1">
      <alignment horizontal="right" wrapText="1"/>
    </xf>
    <xf numFmtId="0" fontId="10" fillId="0" borderId="0" xfId="0" applyFont="1" applyAlignment="1">
      <alignment horizontal="left" wrapText="1"/>
    </xf>
    <xf numFmtId="4" fontId="3" fillId="0" borderId="0" xfId="0" applyNumberFormat="1" applyFont="1" applyAlignment="1">
      <alignment horizontal="left" wrapText="1"/>
    </xf>
    <xf numFmtId="0" fontId="5" fillId="0" borderId="0" xfId="0" applyFont="1" applyAlignment="1">
      <alignment horizontal="center" wrapText="1"/>
    </xf>
    <xf numFmtId="0" fontId="11" fillId="0" borderId="0" xfId="0" applyFont="1" applyAlignment="1">
      <alignment horizontal="left" wrapText="1"/>
    </xf>
    <xf numFmtId="4" fontId="3" fillId="0" borderId="0" xfId="0" applyNumberFormat="1" applyFont="1" applyAlignment="1">
      <alignment horizontal="right" wrapText="1"/>
    </xf>
    <xf numFmtId="4" fontId="0" fillId="0" borderId="0" xfId="0" applyNumberFormat="1" applyAlignment="1">
      <alignment horizontal="right" wrapText="1"/>
    </xf>
    <xf numFmtId="0" fontId="5" fillId="0" borderId="0" xfId="0" applyFont="1" applyAlignment="1">
      <alignment wrapText="1"/>
    </xf>
    <xf numFmtId="4" fontId="0" fillId="0" borderId="1" xfId="0" applyNumberFormat="1" applyFill="1" applyBorder="1" applyAlignment="1">
      <alignment horizontal="right" vertical="center" wrapText="1"/>
    </xf>
    <xf numFmtId="0" fontId="0" fillId="0" borderId="0" xfId="0" applyFont="1" applyFill="1" applyAlignment="1">
      <alignment wrapText="1"/>
    </xf>
    <xf numFmtId="164" fontId="2" fillId="0" borderId="0" xfId="1" applyFont="1" applyFill="1" applyBorder="1" applyAlignment="1">
      <alignment wrapText="1"/>
    </xf>
    <xf numFmtId="0" fontId="0" fillId="0" borderId="0" xfId="0" applyFill="1" applyAlignment="1">
      <alignment horizontal="center" wrapText="1"/>
    </xf>
    <xf numFmtId="0" fontId="2" fillId="0" borderId="1" xfId="0" applyFont="1" applyBorder="1" applyAlignment="1">
      <alignment horizontal="justify" vertical="center" wrapText="1"/>
    </xf>
    <xf numFmtId="4" fontId="0" fillId="0" borderId="1" xfId="0" applyNumberFormat="1" applyFont="1" applyBorder="1" applyAlignment="1">
      <alignment horizontal="right" vertical="center" wrapText="1"/>
    </xf>
    <xf numFmtId="0" fontId="0"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center" wrapText="1"/>
    </xf>
    <xf numFmtId="0" fontId="7" fillId="0" borderId="2" xfId="0" applyFont="1" applyBorder="1" applyAlignment="1">
      <alignment horizontal="center" vertical="center"/>
    </xf>
    <xf numFmtId="0" fontId="8" fillId="2" borderId="0" xfId="0" applyFont="1" applyFill="1" applyAlignment="1">
      <alignment horizontal="center" vertical="center" wrapText="1"/>
    </xf>
    <xf numFmtId="0" fontId="21" fillId="0" borderId="1" xfId="0" applyFont="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view="pageBreakPreview" zoomScaleNormal="100" zoomScaleSheetLayoutView="100" workbookViewId="0">
      <pane ySplit="6" topLeftCell="A7" activePane="bottomLeft" state="frozen"/>
      <selection pane="bottomLeft" activeCell="B5" sqref="B5"/>
    </sheetView>
  </sheetViews>
  <sheetFormatPr baseColWidth="10" defaultRowHeight="15" x14ac:dyDescent="0.25"/>
  <cols>
    <col min="1" max="1" width="15.42578125" customWidth="1"/>
    <col min="2" max="2" width="17.28515625" customWidth="1"/>
    <col min="3" max="3" width="14.42578125" style="10" customWidth="1"/>
    <col min="4" max="4" width="11.42578125" style="10" customWidth="1"/>
    <col min="5" max="5" width="9.85546875" customWidth="1"/>
    <col min="6" max="6" width="8.7109375" bestFit="1" customWidth="1"/>
    <col min="7" max="7" width="12.28515625" customWidth="1"/>
    <col min="8" max="8" width="12.5703125" customWidth="1"/>
    <col min="9" max="9" width="58.7109375" customWidth="1"/>
    <col min="10" max="10" width="15.7109375" style="7" customWidth="1"/>
  </cols>
  <sheetData>
    <row r="1" spans="1:14" ht="21" x14ac:dyDescent="0.35">
      <c r="A1" s="66" t="s">
        <v>14</v>
      </c>
      <c r="B1" s="66"/>
      <c r="C1" s="66"/>
      <c r="D1" s="66"/>
      <c r="E1" s="66"/>
      <c r="F1" s="66"/>
      <c r="G1" s="66"/>
      <c r="H1" s="66"/>
      <c r="I1" s="66"/>
      <c r="J1" s="66"/>
    </row>
    <row r="2" spans="1:14" ht="21" x14ac:dyDescent="0.35">
      <c r="A2" s="66" t="s">
        <v>16</v>
      </c>
      <c r="B2" s="66"/>
      <c r="C2" s="66"/>
      <c r="D2" s="66"/>
      <c r="E2" s="66"/>
      <c r="F2" s="66"/>
      <c r="G2" s="66"/>
      <c r="H2" s="66"/>
      <c r="I2" s="66"/>
      <c r="J2" s="66"/>
    </row>
    <row r="3" spans="1:14" s="1" customFormat="1" ht="21" x14ac:dyDescent="0.35">
      <c r="A3" s="8" t="s">
        <v>1</v>
      </c>
      <c r="B3" s="13" t="s">
        <v>29</v>
      </c>
      <c r="C3" s="12"/>
      <c r="D3" s="12"/>
      <c r="E3" s="27"/>
      <c r="F3" s="27"/>
      <c r="G3" s="27"/>
      <c r="H3" s="27"/>
      <c r="I3" s="27"/>
      <c r="J3" s="5"/>
    </row>
    <row r="4" spans="1:14" s="1" customFormat="1" ht="21" x14ac:dyDescent="0.35">
      <c r="A4" s="3"/>
      <c r="B4" s="14" t="s">
        <v>105</v>
      </c>
      <c r="C4" s="9"/>
      <c r="D4" s="10"/>
      <c r="J4" s="6"/>
    </row>
    <row r="5" spans="1:14" s="1" customFormat="1" ht="9.75" customHeight="1" x14ac:dyDescent="0.35">
      <c r="A5" s="3"/>
      <c r="B5" s="4"/>
      <c r="C5" s="9"/>
      <c r="D5" s="10"/>
      <c r="J5" s="6"/>
    </row>
    <row r="6" spans="1:14" s="2" customFormat="1" ht="55.5" customHeight="1" x14ac:dyDescent="0.25">
      <c r="A6" s="20" t="s">
        <v>2</v>
      </c>
      <c r="B6" s="20" t="s">
        <v>3</v>
      </c>
      <c r="C6" s="20" t="s">
        <v>4</v>
      </c>
      <c r="D6" s="20" t="s">
        <v>5</v>
      </c>
      <c r="E6" s="20" t="s">
        <v>6</v>
      </c>
      <c r="F6" s="20" t="s">
        <v>7</v>
      </c>
      <c r="G6" s="20" t="s">
        <v>8</v>
      </c>
      <c r="H6" s="20" t="s">
        <v>9</v>
      </c>
      <c r="I6" s="20" t="s">
        <v>10</v>
      </c>
      <c r="J6" s="20" t="s">
        <v>11</v>
      </c>
    </row>
    <row r="7" spans="1:14" s="36" customFormat="1" ht="382.5" x14ac:dyDescent="0.25">
      <c r="A7" s="30" t="s">
        <v>44</v>
      </c>
      <c r="B7" s="21" t="s">
        <v>45</v>
      </c>
      <c r="C7" s="45">
        <v>1400000</v>
      </c>
      <c r="D7" s="45">
        <v>0</v>
      </c>
      <c r="E7" s="29" t="s">
        <v>17</v>
      </c>
      <c r="F7" s="29" t="s">
        <v>18</v>
      </c>
      <c r="G7" s="29" t="s">
        <v>19</v>
      </c>
      <c r="H7" s="30" t="s">
        <v>46</v>
      </c>
      <c r="I7" s="70" t="s">
        <v>104</v>
      </c>
      <c r="J7" s="30"/>
    </row>
    <row r="8" spans="1:14" s="36" customFormat="1" ht="330" x14ac:dyDescent="0.25">
      <c r="A8" s="30" t="s">
        <v>47</v>
      </c>
      <c r="B8" s="21" t="s">
        <v>48</v>
      </c>
      <c r="C8" s="45">
        <v>1000000</v>
      </c>
      <c r="D8" s="43">
        <v>0</v>
      </c>
      <c r="E8" s="29" t="s">
        <v>17</v>
      </c>
      <c r="F8" s="29" t="s">
        <v>18</v>
      </c>
      <c r="G8" s="29" t="s">
        <v>19</v>
      </c>
      <c r="H8" s="30" t="s">
        <v>46</v>
      </c>
      <c r="I8" s="32" t="s">
        <v>49</v>
      </c>
      <c r="J8" s="30"/>
    </row>
    <row r="9" spans="1:14" s="36" customFormat="1" ht="195" x14ac:dyDescent="0.25">
      <c r="A9" s="30" t="s">
        <v>50</v>
      </c>
      <c r="B9" s="21" t="s">
        <v>51</v>
      </c>
      <c r="C9" s="44">
        <v>250000</v>
      </c>
      <c r="D9" s="43">
        <v>0</v>
      </c>
      <c r="E9" s="29" t="s">
        <v>17</v>
      </c>
      <c r="F9" s="29" t="s">
        <v>18</v>
      </c>
      <c r="G9" s="29" t="s">
        <v>19</v>
      </c>
      <c r="H9" s="30" t="s">
        <v>52</v>
      </c>
      <c r="I9" s="32" t="s">
        <v>53</v>
      </c>
      <c r="J9" s="30"/>
    </row>
    <row r="10" spans="1:14" s="36" customFormat="1" ht="225" x14ac:dyDescent="0.25">
      <c r="A10" s="30" t="s">
        <v>54</v>
      </c>
      <c r="B10" s="46" t="s">
        <v>55</v>
      </c>
      <c r="C10" s="44">
        <v>250000</v>
      </c>
      <c r="D10" s="43">
        <v>0</v>
      </c>
      <c r="E10" s="29" t="s">
        <v>17</v>
      </c>
      <c r="F10" s="29" t="s">
        <v>18</v>
      </c>
      <c r="G10" s="29" t="s">
        <v>19</v>
      </c>
      <c r="H10" s="30" t="s">
        <v>52</v>
      </c>
      <c r="I10" s="32" t="s">
        <v>56</v>
      </c>
      <c r="J10" s="30"/>
    </row>
    <row r="11" spans="1:14" s="18" customFormat="1" ht="15" customHeight="1" x14ac:dyDescent="0.25">
      <c r="A11" s="17"/>
      <c r="B11" s="15" t="s">
        <v>12</v>
      </c>
      <c r="C11" s="16">
        <f>SUM(C7:C10)</f>
        <v>2900000</v>
      </c>
      <c r="D11" s="16">
        <f>SUM(D7:D10)</f>
        <v>0</v>
      </c>
      <c r="E11" s="11"/>
      <c r="J11" s="19"/>
      <c r="K11"/>
      <c r="L11"/>
      <c r="M11"/>
      <c r="N11"/>
    </row>
    <row r="12" spans="1:14" ht="15" customHeight="1" x14ac:dyDescent="0.25"/>
  </sheetData>
  <protectedRanges>
    <protectedRange sqref="I9" name="Rango1_1"/>
    <protectedRange sqref="I10" name="Rango1_1_5"/>
  </protectedRanges>
  <mergeCells count="2">
    <mergeCell ref="A1:J1"/>
    <mergeCell ref="A2:J2"/>
  </mergeCells>
  <printOptions horizontalCentered="1"/>
  <pageMargins left="0.2" right="0.2" top="0.75" bottom="0.75" header="0.3" footer="0.3"/>
  <pageSetup scale="75" orientation="landscape" r:id="rId1"/>
  <headerFooter>
    <oddFooter>&amp;R&amp;P de &amp;N</oddFooter>
  </headerFooter>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view="pageBreakPreview" zoomScale="136" zoomScaleNormal="100" zoomScaleSheetLayoutView="136" workbookViewId="0">
      <pane ySplit="6" topLeftCell="A7" activePane="bottomLeft" state="frozen"/>
      <selection pane="bottomLeft" activeCell="A7" sqref="A7"/>
    </sheetView>
  </sheetViews>
  <sheetFormatPr baseColWidth="10" defaultRowHeight="15" x14ac:dyDescent="0.25"/>
  <cols>
    <col min="1" max="1" width="23" style="7" customWidth="1"/>
    <col min="2" max="2" width="23.42578125" style="7" customWidth="1"/>
    <col min="3" max="3" width="14.7109375" style="7" customWidth="1"/>
    <col min="4" max="4" width="12.140625" style="7" bestFit="1" customWidth="1"/>
    <col min="5" max="5" width="10.85546875" style="7" customWidth="1"/>
    <col min="6" max="6" width="9" style="7" bestFit="1" customWidth="1"/>
    <col min="7" max="7" width="13.85546875" style="6" customWidth="1"/>
    <col min="8" max="8" width="14.28515625" style="7" customWidth="1"/>
    <col min="9" max="9" width="20.5703125" style="7" customWidth="1"/>
    <col min="10" max="10" width="16.140625" style="7" customWidth="1"/>
  </cols>
  <sheetData>
    <row r="1" spans="1:10" ht="21" x14ac:dyDescent="0.35">
      <c r="A1" s="67" t="s">
        <v>15</v>
      </c>
      <c r="B1" s="67"/>
      <c r="C1" s="67"/>
      <c r="D1" s="67"/>
      <c r="E1" s="67"/>
      <c r="F1" s="67"/>
      <c r="G1" s="67"/>
      <c r="H1" s="67"/>
      <c r="I1" s="67"/>
      <c r="J1" s="67"/>
    </row>
    <row r="2" spans="1:10" ht="21" x14ac:dyDescent="0.35">
      <c r="A2" s="67" t="s">
        <v>16</v>
      </c>
      <c r="B2" s="67"/>
      <c r="C2" s="67"/>
      <c r="D2" s="67"/>
      <c r="E2" s="67"/>
      <c r="F2" s="67"/>
      <c r="G2" s="67"/>
      <c r="H2" s="67"/>
      <c r="I2" s="67"/>
      <c r="J2" s="67"/>
    </row>
    <row r="3" spans="1:10" ht="21" x14ac:dyDescent="0.35">
      <c r="A3" s="50" t="s">
        <v>1</v>
      </c>
      <c r="B3" s="51" t="s">
        <v>31</v>
      </c>
      <c r="C3" s="52"/>
      <c r="D3" s="52"/>
      <c r="E3" s="5"/>
      <c r="F3" s="5"/>
      <c r="G3" s="5"/>
      <c r="H3" s="5"/>
      <c r="I3" s="5"/>
      <c r="J3" s="5"/>
    </row>
    <row r="4" spans="1:10" ht="21" x14ac:dyDescent="0.35">
      <c r="A4" s="53"/>
      <c r="B4" s="54" t="s">
        <v>30</v>
      </c>
      <c r="C4" s="55"/>
      <c r="D4" s="56"/>
      <c r="E4" s="6"/>
      <c r="F4" s="6"/>
      <c r="H4" s="6"/>
      <c r="I4" s="6"/>
      <c r="J4" s="6"/>
    </row>
    <row r="5" spans="1:10" ht="12.75" customHeight="1" x14ac:dyDescent="0.35">
      <c r="A5" s="53"/>
      <c r="B5" s="57"/>
      <c r="C5" s="55"/>
      <c r="D5" s="56"/>
      <c r="E5" s="6"/>
      <c r="F5" s="6"/>
      <c r="H5" s="6"/>
      <c r="I5" s="6"/>
      <c r="J5" s="6"/>
    </row>
    <row r="6" spans="1:10" ht="62.25" customHeight="1" x14ac:dyDescent="0.25">
      <c r="A6" s="20" t="s">
        <v>2</v>
      </c>
      <c r="B6" s="20" t="s">
        <v>3</v>
      </c>
      <c r="C6" s="20" t="s">
        <v>4</v>
      </c>
      <c r="D6" s="20" t="s">
        <v>5</v>
      </c>
      <c r="E6" s="20" t="s">
        <v>6</v>
      </c>
      <c r="F6" s="20" t="s">
        <v>7</v>
      </c>
      <c r="G6" s="20" t="s">
        <v>8</v>
      </c>
      <c r="H6" s="20" t="s">
        <v>9</v>
      </c>
      <c r="I6" s="20" t="s">
        <v>10</v>
      </c>
      <c r="J6" s="20" t="s">
        <v>11</v>
      </c>
    </row>
    <row r="7" spans="1:10" s="18" customFormat="1" ht="225" x14ac:dyDescent="0.25">
      <c r="A7" s="47" t="s">
        <v>57</v>
      </c>
      <c r="B7" s="62" t="s">
        <v>85</v>
      </c>
      <c r="C7" s="58">
        <v>5583458</v>
      </c>
      <c r="D7" s="58">
        <v>0</v>
      </c>
      <c r="E7" s="29" t="s">
        <v>17</v>
      </c>
      <c r="F7" s="29" t="s">
        <v>58</v>
      </c>
      <c r="G7" s="29" t="s">
        <v>59</v>
      </c>
      <c r="H7" s="47" t="s">
        <v>60</v>
      </c>
      <c r="I7" s="47" t="s">
        <v>61</v>
      </c>
      <c r="J7" s="47" t="s">
        <v>62</v>
      </c>
    </row>
    <row r="8" spans="1:10" s="18" customFormat="1" ht="225" x14ac:dyDescent="0.25">
      <c r="A8" s="47" t="s">
        <v>63</v>
      </c>
      <c r="B8" s="62" t="s">
        <v>86</v>
      </c>
      <c r="C8" s="45">
        <v>6500000</v>
      </c>
      <c r="D8" s="45">
        <v>0</v>
      </c>
      <c r="E8" s="29" t="s">
        <v>17</v>
      </c>
      <c r="F8" s="29" t="s">
        <v>64</v>
      </c>
      <c r="G8" s="29" t="s">
        <v>65</v>
      </c>
      <c r="H8" s="47" t="s">
        <v>66</v>
      </c>
      <c r="I8" s="47" t="s">
        <v>61</v>
      </c>
      <c r="J8" s="47" t="s">
        <v>62</v>
      </c>
    </row>
    <row r="9" spans="1:10" s="17" customFormat="1" ht="180" x14ac:dyDescent="0.25">
      <c r="A9" s="47" t="s">
        <v>67</v>
      </c>
      <c r="B9" s="62" t="s">
        <v>80</v>
      </c>
      <c r="C9" s="63">
        <v>3000000</v>
      </c>
      <c r="D9" s="63">
        <v>0</v>
      </c>
      <c r="E9" s="64" t="s">
        <v>17</v>
      </c>
      <c r="F9" s="64" t="s">
        <v>58</v>
      </c>
      <c r="G9" s="64" t="s">
        <v>59</v>
      </c>
      <c r="H9" s="47" t="s">
        <v>68</v>
      </c>
      <c r="I9" s="47" t="s">
        <v>61</v>
      </c>
      <c r="J9" s="47" t="s">
        <v>69</v>
      </c>
    </row>
    <row r="10" spans="1:10" s="17" customFormat="1" ht="225" x14ac:dyDescent="0.25">
      <c r="A10" s="47" t="s">
        <v>70</v>
      </c>
      <c r="B10" s="65" t="s">
        <v>81</v>
      </c>
      <c r="C10" s="63">
        <v>1200000</v>
      </c>
      <c r="D10" s="63">
        <v>655600</v>
      </c>
      <c r="E10" s="64" t="s">
        <v>17</v>
      </c>
      <c r="F10" s="64" t="s">
        <v>58</v>
      </c>
      <c r="G10" s="64" t="s">
        <v>59</v>
      </c>
      <c r="H10" s="47" t="s">
        <v>71</v>
      </c>
      <c r="I10" s="47" t="s">
        <v>72</v>
      </c>
      <c r="J10" s="47" t="s">
        <v>62</v>
      </c>
    </row>
    <row r="11" spans="1:10" s="17" customFormat="1" ht="240" x14ac:dyDescent="0.25">
      <c r="A11" s="47" t="s">
        <v>73</v>
      </c>
      <c r="B11" s="62" t="s">
        <v>82</v>
      </c>
      <c r="C11" s="63">
        <v>1000000</v>
      </c>
      <c r="D11" s="63">
        <v>0</v>
      </c>
      <c r="E11" s="64" t="s">
        <v>17</v>
      </c>
      <c r="F11" s="64" t="s">
        <v>58</v>
      </c>
      <c r="G11" s="64" t="s">
        <v>59</v>
      </c>
      <c r="H11" s="47" t="s">
        <v>74</v>
      </c>
      <c r="I11" s="47" t="s">
        <v>61</v>
      </c>
      <c r="J11" s="47" t="s">
        <v>62</v>
      </c>
    </row>
    <row r="12" spans="1:10" s="17" customFormat="1" ht="255" x14ac:dyDescent="0.25">
      <c r="A12" s="47" t="s">
        <v>75</v>
      </c>
      <c r="B12" s="62" t="s">
        <v>83</v>
      </c>
      <c r="C12" s="63">
        <v>615000</v>
      </c>
      <c r="D12" s="63">
        <v>614880</v>
      </c>
      <c r="E12" s="64" t="s">
        <v>17</v>
      </c>
      <c r="F12" s="64" t="s">
        <v>58</v>
      </c>
      <c r="G12" s="64" t="s">
        <v>59</v>
      </c>
      <c r="H12" s="47" t="s">
        <v>76</v>
      </c>
      <c r="I12" s="47" t="s">
        <v>77</v>
      </c>
      <c r="J12" s="47" t="s">
        <v>62</v>
      </c>
    </row>
    <row r="13" spans="1:10" s="17" customFormat="1" ht="300" x14ac:dyDescent="0.25">
      <c r="A13" s="47" t="s">
        <v>78</v>
      </c>
      <c r="B13" s="62" t="s">
        <v>84</v>
      </c>
      <c r="C13" s="63">
        <v>1000000</v>
      </c>
      <c r="D13" s="63">
        <v>0</v>
      </c>
      <c r="E13" s="64" t="s">
        <v>17</v>
      </c>
      <c r="F13" s="64" t="s">
        <v>58</v>
      </c>
      <c r="G13" s="64" t="s">
        <v>59</v>
      </c>
      <c r="H13" s="47" t="s">
        <v>79</v>
      </c>
      <c r="I13" s="47" t="s">
        <v>61</v>
      </c>
      <c r="J13" s="47" t="s">
        <v>62</v>
      </c>
    </row>
    <row r="14" spans="1:10" x14ac:dyDescent="0.25">
      <c r="A14" s="59"/>
      <c r="B14" s="15" t="s">
        <v>12</v>
      </c>
      <c r="C14" s="16">
        <f>SUM(C7:C13)</f>
        <v>18898458</v>
      </c>
      <c r="D14" s="16">
        <f>SUM(D7:D13)</f>
        <v>1270480</v>
      </c>
      <c r="E14" s="60"/>
      <c r="F14" s="19"/>
      <c r="G14" s="61"/>
      <c r="H14" s="19"/>
      <c r="I14" s="19"/>
      <c r="J14" s="19"/>
    </row>
  </sheetData>
  <mergeCells count="2">
    <mergeCell ref="A1:J1"/>
    <mergeCell ref="A2:J2"/>
  </mergeCells>
  <printOptions horizontalCentered="1"/>
  <pageMargins left="0.2" right="0.2" top="0.75" bottom="0.75" header="0.3" footer="0.3"/>
  <pageSetup scale="75"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view="pageBreakPreview" zoomScale="136" zoomScaleNormal="100" zoomScaleSheetLayoutView="136" workbookViewId="0">
      <pane ySplit="6" topLeftCell="A7" activePane="bottomLeft" state="frozen"/>
      <selection pane="bottomLeft" activeCell="A7" sqref="A7"/>
    </sheetView>
  </sheetViews>
  <sheetFormatPr baseColWidth="10" defaultRowHeight="15" x14ac:dyDescent="0.25"/>
  <cols>
    <col min="1" max="1" width="15.85546875" customWidth="1"/>
    <col min="2" max="2" width="35.7109375" customWidth="1"/>
    <col min="3" max="3" width="16.28515625" style="10" customWidth="1"/>
    <col min="4" max="4" width="12.5703125" style="10" bestFit="1" customWidth="1"/>
    <col min="5" max="5" width="9.42578125" bestFit="1" customWidth="1"/>
    <col min="6" max="6" width="9.28515625" style="1" customWidth="1"/>
    <col min="7" max="7" width="17.42578125" style="26" customWidth="1"/>
    <col min="8" max="8" width="15.85546875" style="1" customWidth="1"/>
    <col min="9" max="9" width="20" customWidth="1"/>
    <col min="10" max="10" width="15.7109375" style="7" customWidth="1"/>
  </cols>
  <sheetData>
    <row r="1" spans="1:14" ht="21" x14ac:dyDescent="0.35">
      <c r="A1" s="66" t="s">
        <v>0</v>
      </c>
      <c r="B1" s="66"/>
      <c r="C1" s="66"/>
      <c r="D1" s="66"/>
      <c r="E1" s="66"/>
      <c r="F1" s="66"/>
      <c r="G1" s="66"/>
      <c r="H1" s="66"/>
      <c r="I1" s="66"/>
      <c r="J1" s="66"/>
    </row>
    <row r="2" spans="1:14" ht="21" x14ac:dyDescent="0.35">
      <c r="A2" s="66" t="s">
        <v>16</v>
      </c>
      <c r="B2" s="66"/>
      <c r="C2" s="66"/>
      <c r="D2" s="66"/>
      <c r="E2" s="66"/>
      <c r="F2" s="66"/>
      <c r="G2" s="66"/>
      <c r="H2" s="66"/>
      <c r="I2" s="66"/>
      <c r="J2" s="66"/>
    </row>
    <row r="3" spans="1:14" s="1" customFormat="1" ht="21" x14ac:dyDescent="0.35">
      <c r="A3" s="8" t="s">
        <v>1</v>
      </c>
      <c r="B3" s="13" t="s">
        <v>31</v>
      </c>
      <c r="C3" s="12"/>
      <c r="D3" s="12"/>
      <c r="E3" s="31"/>
      <c r="F3" s="31"/>
      <c r="G3" s="31"/>
      <c r="H3" s="31"/>
      <c r="I3" s="31"/>
      <c r="J3" s="5"/>
    </row>
    <row r="4" spans="1:14" s="1" customFormat="1" ht="21" x14ac:dyDescent="0.35">
      <c r="A4" s="3"/>
      <c r="B4" s="14" t="s">
        <v>30</v>
      </c>
      <c r="C4" s="9"/>
      <c r="D4" s="10"/>
      <c r="J4" s="6"/>
    </row>
    <row r="5" spans="1:14" s="1" customFormat="1" ht="12.75" customHeight="1" x14ac:dyDescent="0.35">
      <c r="A5" s="3"/>
      <c r="B5" s="4"/>
      <c r="C5" s="9"/>
      <c r="D5" s="10"/>
      <c r="G5" s="26"/>
      <c r="J5" s="6"/>
    </row>
    <row r="6" spans="1:14" s="2" customFormat="1" ht="60" customHeight="1" x14ac:dyDescent="0.25">
      <c r="A6" s="20" t="s">
        <v>2</v>
      </c>
      <c r="B6" s="20" t="s">
        <v>3</v>
      </c>
      <c r="C6" s="20" t="s">
        <v>4</v>
      </c>
      <c r="D6" s="20" t="s">
        <v>5</v>
      </c>
      <c r="E6" s="20" t="s">
        <v>6</v>
      </c>
      <c r="F6" s="20" t="s">
        <v>7</v>
      </c>
      <c r="G6" s="20" t="s">
        <v>8</v>
      </c>
      <c r="H6" s="20" t="s">
        <v>9</v>
      </c>
      <c r="I6" s="20" t="s">
        <v>10</v>
      </c>
      <c r="J6" s="20" t="s">
        <v>11</v>
      </c>
    </row>
    <row r="7" spans="1:14" s="2" customFormat="1" ht="75" x14ac:dyDescent="0.25">
      <c r="A7" s="30" t="s">
        <v>20</v>
      </c>
      <c r="B7" s="48" t="s">
        <v>87</v>
      </c>
      <c r="C7" s="24">
        <v>1878400</v>
      </c>
      <c r="D7" s="24">
        <v>1878400</v>
      </c>
      <c r="E7" s="28" t="s">
        <v>17</v>
      </c>
      <c r="F7" s="28" t="s">
        <v>88</v>
      </c>
      <c r="G7" s="29" t="s">
        <v>21</v>
      </c>
      <c r="H7" s="32" t="s">
        <v>22</v>
      </c>
      <c r="I7" s="32" t="s">
        <v>23</v>
      </c>
      <c r="J7" s="30" t="s">
        <v>24</v>
      </c>
      <c r="K7" s="68"/>
      <c r="L7" s="69"/>
      <c r="M7" s="69"/>
      <c r="N7" s="69"/>
    </row>
    <row r="8" spans="1:14" s="2" customFormat="1" ht="135" x14ac:dyDescent="0.25">
      <c r="A8" s="30" t="s">
        <v>25</v>
      </c>
      <c r="B8" s="48" t="s">
        <v>89</v>
      </c>
      <c r="C8" s="24">
        <v>150000</v>
      </c>
      <c r="D8" s="24">
        <v>150000</v>
      </c>
      <c r="E8" s="28" t="s">
        <v>17</v>
      </c>
      <c r="F8" s="28" t="s">
        <v>88</v>
      </c>
      <c r="G8" s="29" t="s">
        <v>21</v>
      </c>
      <c r="H8" s="32" t="s">
        <v>22</v>
      </c>
      <c r="I8" s="32" t="s">
        <v>26</v>
      </c>
      <c r="J8" s="30" t="s">
        <v>24</v>
      </c>
      <c r="K8" s="68"/>
      <c r="L8" s="69"/>
      <c r="M8" s="69"/>
      <c r="N8" s="69"/>
    </row>
    <row r="9" spans="1:14" s="2" customFormat="1" ht="135" x14ac:dyDescent="0.25">
      <c r="A9" s="30" t="s">
        <v>27</v>
      </c>
      <c r="B9" s="48" t="s">
        <v>90</v>
      </c>
      <c r="C9" s="24">
        <v>150000</v>
      </c>
      <c r="D9" s="24">
        <v>150000</v>
      </c>
      <c r="E9" s="28" t="s">
        <v>17</v>
      </c>
      <c r="F9" s="28" t="s">
        <v>88</v>
      </c>
      <c r="G9" s="29" t="s">
        <v>21</v>
      </c>
      <c r="H9" s="32" t="s">
        <v>22</v>
      </c>
      <c r="I9" s="32" t="s">
        <v>28</v>
      </c>
      <c r="J9" s="30" t="s">
        <v>24</v>
      </c>
      <c r="K9" s="68"/>
      <c r="L9" s="69"/>
      <c r="M9" s="69"/>
      <c r="N9" s="69"/>
    </row>
    <row r="10" spans="1:14" s="2" customFormat="1" ht="225" x14ac:dyDescent="0.25">
      <c r="A10" s="30" t="s">
        <v>91</v>
      </c>
      <c r="B10" s="48" t="s">
        <v>92</v>
      </c>
      <c r="C10" s="24">
        <v>75000</v>
      </c>
      <c r="D10" s="24">
        <v>50000</v>
      </c>
      <c r="E10" s="28" t="s">
        <v>17</v>
      </c>
      <c r="F10" s="28" t="s">
        <v>93</v>
      </c>
      <c r="G10" s="29" t="s">
        <v>94</v>
      </c>
      <c r="H10" s="32" t="s">
        <v>22</v>
      </c>
      <c r="I10" s="32" t="s">
        <v>95</v>
      </c>
      <c r="J10" s="30" t="s">
        <v>24</v>
      </c>
      <c r="K10" s="68"/>
      <c r="L10" s="69"/>
      <c r="M10" s="69"/>
      <c r="N10" s="69"/>
    </row>
    <row r="11" spans="1:14" s="2" customFormat="1" ht="105" x14ac:dyDescent="0.25">
      <c r="A11" s="30" t="s">
        <v>96</v>
      </c>
      <c r="B11" s="48" t="s">
        <v>97</v>
      </c>
      <c r="C11" s="24">
        <v>245000</v>
      </c>
      <c r="D11" s="24">
        <v>196000</v>
      </c>
      <c r="E11" s="28" t="s">
        <v>17</v>
      </c>
      <c r="F11" s="28" t="s">
        <v>88</v>
      </c>
      <c r="G11" s="29" t="s">
        <v>21</v>
      </c>
      <c r="H11" s="32" t="s">
        <v>22</v>
      </c>
      <c r="I11" s="32" t="s">
        <v>98</v>
      </c>
      <c r="J11" s="30" t="s">
        <v>24</v>
      </c>
      <c r="K11" s="68"/>
      <c r="L11" s="69"/>
      <c r="M11" s="69"/>
      <c r="N11" s="69"/>
    </row>
    <row r="12" spans="1:14" s="2" customFormat="1" ht="105" x14ac:dyDescent="0.25">
      <c r="A12" s="30" t="s">
        <v>99</v>
      </c>
      <c r="B12" s="48" t="s">
        <v>100</v>
      </c>
      <c r="C12" s="24">
        <v>100000</v>
      </c>
      <c r="D12" s="24">
        <v>100000</v>
      </c>
      <c r="E12" s="28" t="s">
        <v>17</v>
      </c>
      <c r="F12" s="28" t="s">
        <v>88</v>
      </c>
      <c r="G12" s="29" t="s">
        <v>21</v>
      </c>
      <c r="H12" s="32" t="s">
        <v>22</v>
      </c>
      <c r="I12" s="32" t="s">
        <v>98</v>
      </c>
      <c r="J12" s="30" t="s">
        <v>24</v>
      </c>
      <c r="K12" s="68"/>
      <c r="L12" s="69"/>
      <c r="M12" s="69"/>
      <c r="N12" s="69"/>
    </row>
    <row r="13" spans="1:14" s="2" customFormat="1" ht="75" x14ac:dyDescent="0.25">
      <c r="A13" s="30" t="s">
        <v>101</v>
      </c>
      <c r="B13" s="49" t="s">
        <v>102</v>
      </c>
      <c r="C13" s="24">
        <v>500000</v>
      </c>
      <c r="D13" s="24">
        <v>300000</v>
      </c>
      <c r="E13" s="28" t="s">
        <v>17</v>
      </c>
      <c r="F13" s="28" t="s">
        <v>93</v>
      </c>
      <c r="G13" s="29" t="s">
        <v>94</v>
      </c>
      <c r="H13" s="32" t="s">
        <v>22</v>
      </c>
      <c r="I13" s="32" t="s">
        <v>103</v>
      </c>
      <c r="J13" s="30" t="s">
        <v>24</v>
      </c>
      <c r="K13" s="68"/>
      <c r="L13" s="69"/>
      <c r="M13" s="69"/>
      <c r="N13" s="69"/>
    </row>
    <row r="14" spans="1:14" ht="15" customHeight="1" x14ac:dyDescent="0.25">
      <c r="B14" s="22" t="s">
        <v>12</v>
      </c>
      <c r="C14" s="23">
        <f>SUM(C7:C13)</f>
        <v>3098400</v>
      </c>
      <c r="D14" s="23">
        <f>SUM(D7:D13)</f>
        <v>2824400</v>
      </c>
      <c r="E14" s="11"/>
      <c r="H14"/>
    </row>
    <row r="20" spans="5:5" x14ac:dyDescent="0.25">
      <c r="E20" s="25"/>
    </row>
  </sheetData>
  <protectedRanges>
    <protectedRange sqref="I10" name="Rango1_1_2"/>
    <protectedRange sqref="I12" name="Rango1_1_2_1_1"/>
  </protectedRanges>
  <mergeCells count="4">
    <mergeCell ref="A1:J1"/>
    <mergeCell ref="A2:J2"/>
    <mergeCell ref="K7:K13"/>
    <mergeCell ref="L7:N13"/>
  </mergeCells>
  <phoneticPr fontId="6" type="noConversion"/>
  <printOptions horizontalCentered="1"/>
  <pageMargins left="0.20866141699999999" right="0.20866141699999999" top="0.74803149606299202" bottom="0.74803149606299202" header="0.31496062992126" footer="0.31496062992126"/>
  <pageSetup scale="79" orientation="landscape" r:id="rId1"/>
  <headerFooter>
    <oddHeader>&amp;C&amp;"-,Negrita"&amp;14Secretaría de Hacienda de Baja California
Subsecretaría de Egresos&amp;R&amp;G</oddHeader>
    <oddFooter>&amp;R&amp;P de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view="pageBreakPreview" zoomScale="106" zoomScaleNormal="100" zoomScaleSheetLayoutView="106" workbookViewId="0">
      <pane ySplit="6" topLeftCell="A7" activePane="bottomLeft" state="frozen"/>
      <selection pane="bottomLeft" activeCell="A7" sqref="A7"/>
    </sheetView>
  </sheetViews>
  <sheetFormatPr baseColWidth="10" defaultColWidth="11.42578125" defaultRowHeight="15" x14ac:dyDescent="0.25"/>
  <cols>
    <col min="1" max="1" width="13.42578125" customWidth="1"/>
    <col min="2" max="2" width="27.85546875" customWidth="1"/>
    <col min="3" max="3" width="15.7109375" style="10" customWidth="1"/>
    <col min="4" max="4" width="13.7109375" style="10" bestFit="1" customWidth="1"/>
    <col min="5" max="5" width="9.7109375" customWidth="1"/>
    <col min="6" max="6" width="8.7109375" bestFit="1" customWidth="1"/>
    <col min="7" max="7" width="14.5703125" customWidth="1"/>
    <col min="8" max="8" width="10.85546875" customWidth="1"/>
    <col min="9" max="9" width="48.42578125" customWidth="1"/>
    <col min="10" max="10" width="15.7109375" style="7" customWidth="1"/>
    <col min="11" max="11" width="6.42578125" customWidth="1"/>
  </cols>
  <sheetData>
    <row r="1" spans="1:11" ht="21" x14ac:dyDescent="0.35">
      <c r="A1" s="66" t="s">
        <v>13</v>
      </c>
      <c r="B1" s="66"/>
      <c r="C1" s="66"/>
      <c r="D1" s="66"/>
      <c r="E1" s="66"/>
      <c r="F1" s="66"/>
      <c r="G1" s="66"/>
      <c r="H1" s="66"/>
      <c r="I1" s="66"/>
      <c r="J1" s="66"/>
    </row>
    <row r="2" spans="1:11" ht="21" x14ac:dyDescent="0.35">
      <c r="A2" s="66" t="s">
        <v>16</v>
      </c>
      <c r="B2" s="66"/>
      <c r="C2" s="66"/>
      <c r="D2" s="66"/>
      <c r="E2" s="66"/>
      <c r="F2" s="66"/>
      <c r="G2" s="66"/>
      <c r="H2" s="66"/>
      <c r="I2" s="66"/>
      <c r="J2" s="66"/>
    </row>
    <row r="3" spans="1:11" s="1" customFormat="1" ht="21" x14ac:dyDescent="0.35">
      <c r="A3" s="8" t="s">
        <v>1</v>
      </c>
      <c r="B3" s="13" t="s">
        <v>31</v>
      </c>
      <c r="C3" s="12"/>
      <c r="D3" s="12"/>
      <c r="E3" s="31"/>
      <c r="F3" s="31"/>
      <c r="G3" s="31"/>
      <c r="H3" s="31"/>
      <c r="I3" s="31"/>
      <c r="J3" s="5"/>
    </row>
    <row r="4" spans="1:11" s="1" customFormat="1" ht="21" x14ac:dyDescent="0.35">
      <c r="A4" s="3"/>
      <c r="B4" s="14" t="s">
        <v>30</v>
      </c>
      <c r="C4" s="9"/>
      <c r="D4" s="10"/>
      <c r="J4" s="6"/>
    </row>
    <row r="5" spans="1:11" s="1" customFormat="1" ht="21" x14ac:dyDescent="0.35">
      <c r="A5" s="3"/>
      <c r="B5" s="14"/>
      <c r="C5" s="9"/>
      <c r="D5" s="10"/>
      <c r="J5" s="6"/>
    </row>
    <row r="6" spans="1:11" s="2" customFormat="1" ht="101.25" customHeight="1" x14ac:dyDescent="0.25">
      <c r="A6" s="20" t="s">
        <v>2</v>
      </c>
      <c r="B6" s="20" t="s">
        <v>3</v>
      </c>
      <c r="C6" s="20" t="s">
        <v>4</v>
      </c>
      <c r="D6" s="20" t="s">
        <v>5</v>
      </c>
      <c r="E6" s="20" t="s">
        <v>6</v>
      </c>
      <c r="F6" s="20" t="s">
        <v>7</v>
      </c>
      <c r="G6" s="20" t="s">
        <v>8</v>
      </c>
      <c r="H6" s="20" t="s">
        <v>9</v>
      </c>
      <c r="I6" s="20" t="s">
        <v>10</v>
      </c>
      <c r="J6" s="20" t="s">
        <v>11</v>
      </c>
    </row>
    <row r="7" spans="1:11" s="2" customFormat="1" ht="270.75" customHeight="1" x14ac:dyDescent="0.25">
      <c r="A7" s="33" t="s">
        <v>32</v>
      </c>
      <c r="B7" s="37" t="s">
        <v>40</v>
      </c>
      <c r="C7" s="38">
        <v>26124750</v>
      </c>
      <c r="D7" s="39">
        <v>24621749</v>
      </c>
      <c r="E7" s="34" t="s">
        <v>17</v>
      </c>
      <c r="F7" s="33">
        <v>43901</v>
      </c>
      <c r="G7" s="35" t="s">
        <v>19</v>
      </c>
      <c r="H7" s="40">
        <v>34833</v>
      </c>
      <c r="I7" s="41" t="s">
        <v>33</v>
      </c>
      <c r="J7" s="30" t="s">
        <v>34</v>
      </c>
    </row>
    <row r="8" spans="1:11" s="2" customFormat="1" ht="280.5" customHeight="1" x14ac:dyDescent="0.25">
      <c r="A8" s="33" t="s">
        <v>35</v>
      </c>
      <c r="B8" s="37" t="s">
        <v>41</v>
      </c>
      <c r="C8" s="38">
        <v>3600000</v>
      </c>
      <c r="D8" s="39">
        <v>3600000</v>
      </c>
      <c r="E8" s="34" t="s">
        <v>17</v>
      </c>
      <c r="F8" s="33">
        <v>43901</v>
      </c>
      <c r="G8" s="35" t="s">
        <v>19</v>
      </c>
      <c r="H8" s="40">
        <v>9000</v>
      </c>
      <c r="I8" s="41" t="s">
        <v>33</v>
      </c>
      <c r="J8" s="30" t="s">
        <v>34</v>
      </c>
    </row>
    <row r="9" spans="1:11" s="2" customFormat="1" ht="363" customHeight="1" x14ac:dyDescent="0.25">
      <c r="A9" s="33" t="s">
        <v>36</v>
      </c>
      <c r="B9" s="42" t="s">
        <v>42</v>
      </c>
      <c r="C9" s="38">
        <v>3480000</v>
      </c>
      <c r="D9" s="38">
        <v>3480000</v>
      </c>
      <c r="E9" s="34" t="s">
        <v>17</v>
      </c>
      <c r="F9" s="34" t="s">
        <v>18</v>
      </c>
      <c r="G9" s="35" t="s">
        <v>19</v>
      </c>
      <c r="H9" s="40">
        <f>4801+999</f>
        <v>5800</v>
      </c>
      <c r="I9" s="41" t="s">
        <v>37</v>
      </c>
      <c r="J9" s="30" t="s">
        <v>34</v>
      </c>
    </row>
    <row r="10" spans="1:11" s="2" customFormat="1" ht="366.75" customHeight="1" x14ac:dyDescent="0.25">
      <c r="A10" s="35" t="s">
        <v>38</v>
      </c>
      <c r="B10" s="42" t="s">
        <v>43</v>
      </c>
      <c r="C10" s="38">
        <v>14850000</v>
      </c>
      <c r="D10" s="38">
        <v>14850000</v>
      </c>
      <c r="E10" s="34" t="s">
        <v>17</v>
      </c>
      <c r="F10" s="34" t="s">
        <v>18</v>
      </c>
      <c r="G10" s="35" t="s">
        <v>19</v>
      </c>
      <c r="H10" s="40">
        <f>15618+1114</f>
        <v>16732</v>
      </c>
      <c r="I10" s="41" t="s">
        <v>39</v>
      </c>
      <c r="J10" s="30" t="s">
        <v>34</v>
      </c>
    </row>
    <row r="11" spans="1:11" s="18" customFormat="1" ht="15" customHeight="1" x14ac:dyDescent="0.25">
      <c r="A11" s="17"/>
      <c r="B11" s="22" t="s">
        <v>12</v>
      </c>
      <c r="C11" s="23">
        <f>SUM(C7:C10)</f>
        <v>48054750</v>
      </c>
      <c r="D11" s="23">
        <f>SUM(D7:D10)</f>
        <v>46551749</v>
      </c>
      <c r="E11" s="11"/>
      <c r="J11" s="19"/>
      <c r="K11"/>
    </row>
    <row r="12" spans="1:11" ht="15" customHeight="1" x14ac:dyDescent="0.25"/>
  </sheetData>
  <mergeCells count="2">
    <mergeCell ref="A1:J1"/>
    <mergeCell ref="A2:J2"/>
  </mergeCells>
  <printOptions horizontalCentered="1"/>
  <pageMargins left="0.2" right="0.2" top="0.75" bottom="0.75" header="0.3" footer="0.3"/>
  <pageSetup scale="75"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R09 PESCA y ACUACULTURA</vt:lpstr>
      <vt:lpstr>R11 ECONOMIA</vt:lpstr>
      <vt:lpstr>R12 SADER</vt:lpstr>
      <vt:lpstr>R16 SB</vt:lpstr>
      <vt:lpstr>'R09 PESCA y ACUACULTURA'!Área_de_impresión</vt:lpstr>
      <vt:lpstr>'R12 SADER'!Área_de_impresión</vt:lpstr>
      <vt:lpstr>'R16 SB'!Área_de_impresión</vt:lpstr>
      <vt:lpstr>'R09 PESCA y ACUACULTURA'!Títulos_a_imprimir</vt:lpstr>
      <vt:lpstr>'R11 ECONOMIA'!Títulos_a_imprimir</vt:lpstr>
      <vt:lpstr>'R12 SADER'!Títulos_a_imprimir</vt:lpstr>
      <vt:lpstr>'R16 SB'!Títulos_a_imprimir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dc:creator>
  <cp:lastModifiedBy>Maude Oliva Melendrez</cp:lastModifiedBy>
  <cp:lastPrinted>2025-08-12T17:22:56Z</cp:lastPrinted>
  <dcterms:created xsi:type="dcterms:W3CDTF">2018-06-11T19:47:08Z</dcterms:created>
  <dcterms:modified xsi:type="dcterms:W3CDTF">2025-08-12T17:23:05Z</dcterms:modified>
</cp:coreProperties>
</file>